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idra\Documents\KURO PIRKIMAI\ELEKTRA\2023 elektra 2024 metams\"/>
    </mc:Choice>
  </mc:AlternateContent>
  <xr:revisionPtr revIDLastSave="0" documentId="8_{638D7DA3-4D08-4923-8FA4-A141B5FE27E3}" xr6:coauthVersionLast="47" xr6:coauthVersionMax="47" xr10:uidLastSave="{00000000-0000-0000-0000-000000000000}"/>
  <bookViews>
    <workbookView xWindow="-120" yWindow="-120" windowWidth="29040" windowHeight="15840" xr2:uid="{942BCAD5-9601-47C0-8041-1C0D9BC01F61}"/>
  </bookViews>
  <sheets>
    <sheet name="Prognozė 2024 ir analizė nuo 21" sheetId="3" r:id="rId1"/>
    <sheet name="Objektų el. en. apskai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O9" i="3" s="1"/>
  <c r="N8" i="3" l="1"/>
  <c r="O8" i="3" s="1"/>
  <c r="N7" i="3"/>
  <c r="O7" i="3" s="1"/>
  <c r="N6" i="3"/>
  <c r="O6" i="3" s="1"/>
  <c r="N5" i="3"/>
  <c r="O5" i="3" s="1"/>
</calcChain>
</file>

<file path=xl/sharedStrings.xml><?xml version="1.0" encoding="utf-8"?>
<sst xmlns="http://schemas.openxmlformats.org/spreadsheetml/2006/main" count="290" uniqueCount="133">
  <si>
    <t>AB "Klaipėdos energija" Elektros energijos suvartojimo prognozė 2024 m. ir analizė nuo 2021 m.</t>
  </si>
  <si>
    <t>Elektros energijos suvartojimo analizė pamėnesiui nuo 2021 iki 2023 ir prognozė 2024 m.</t>
  </si>
  <si>
    <t>Sumos kWh</t>
  </si>
  <si>
    <t>Sumos GWh</t>
  </si>
  <si>
    <t>Iš viso nupirkta elektros energijos, kiekiai, kWh 2021</t>
  </si>
  <si>
    <t>Iš viso nupirkta elektros energijos, kiekiai, kWh 2022</t>
  </si>
  <si>
    <t>Iš viso nupirkta elektros energijos, kiekiai, kWh 2023</t>
  </si>
  <si>
    <t>Vidutiniškai vartojami elektros energijos kiekiai kWh per 21, 22, 23 m.</t>
  </si>
  <si>
    <t>Prognozė 2024 m.</t>
  </si>
  <si>
    <t>Elektrotechnikos tarnybos viršininkas             Aidas Kazėnas</t>
  </si>
  <si>
    <t>AB "Klaipėdos energija" objektų elektros apskaitos</t>
  </si>
  <si>
    <t>Eil. 
Nr.</t>
  </si>
  <si>
    <t>Vartotojo kodas</t>
  </si>
  <si>
    <t>Objekto 
numeris</t>
  </si>
  <si>
    <t>Adresas</t>
  </si>
  <si>
    <t>Pavadinimas</t>
  </si>
  <si>
    <t>Automatizuotų</t>
  </si>
  <si>
    <t>Skalių kiekis</t>
  </si>
  <si>
    <t>Leistinoji galia</t>
  </si>
  <si>
    <t>Įtampa</t>
  </si>
  <si>
    <t>ID</t>
  </si>
  <si>
    <t>Tipas</t>
  </si>
  <si>
    <t>Kliento įmonės pavadinimas</t>
  </si>
  <si>
    <t>Kliento imonės kodas</t>
  </si>
  <si>
    <t>084748</t>
  </si>
  <si>
    <t>81088957</t>
  </si>
  <si>
    <t>Baltijos pr. 115, 93221 Klaipėda</t>
  </si>
  <si>
    <t>ŠILUMINĖ KAMERA NR. 2P-33</t>
  </si>
  <si>
    <t>0,4 kV</t>
  </si>
  <si>
    <t>Šilumos ir dujų tiekimas</t>
  </si>
  <si>
    <t>AB "KLAIPĖDOS ENERGIJA"</t>
  </si>
  <si>
    <t>140249252</t>
  </si>
  <si>
    <t>611905</t>
  </si>
  <si>
    <t>81094069</t>
  </si>
  <si>
    <t>Danės g. 8, 92109 Klaipėda</t>
  </si>
  <si>
    <t>ELEKTRINĖ</t>
  </si>
  <si>
    <t>10 kV</t>
  </si>
  <si>
    <t>Šilumos ir dujų energetikos objektai</t>
  </si>
  <si>
    <t>81241249</t>
  </si>
  <si>
    <t>Elektrinė</t>
  </si>
  <si>
    <t>Danės g.8 saulės elektrinė</t>
  </si>
  <si>
    <t>L14040A</t>
  </si>
  <si>
    <t>J. Janonio g. 38, Gargždai, 96134 Klaipėdos r. sav.</t>
  </si>
  <si>
    <t>KATILINĖ NR. 4</t>
  </si>
  <si>
    <t>81241996</t>
  </si>
  <si>
    <t>Jaunimo g. 2, 92355 Klaipėda</t>
  </si>
  <si>
    <t>KATILINĖ NR.18</t>
  </si>
  <si>
    <t>81241919</t>
  </si>
  <si>
    <t>Jaunimo g. 4, 92355 Klaipėda</t>
  </si>
  <si>
    <t>KATILINĖ NR&gt;19</t>
  </si>
  <si>
    <t>81094070</t>
  </si>
  <si>
    <t>Jaunystės g. 3, 91274 Klaipėda</t>
  </si>
  <si>
    <t>PAUPIŲ KATILINĖ</t>
  </si>
  <si>
    <t>81243626</t>
  </si>
  <si>
    <t>Kadagių g. 3, 92356 Klaipėda</t>
  </si>
  <si>
    <t>KATILINĖ NR.4</t>
  </si>
  <si>
    <t>81241938</t>
  </si>
  <si>
    <t>Kadagių g. 6, 92356 Klaipėda</t>
  </si>
  <si>
    <t>KATILINĖ NR.6</t>
  </si>
  <si>
    <t>81088953</t>
  </si>
  <si>
    <t>Kauno g. 19, 91158 Klaipėda</t>
  </si>
  <si>
    <t>šilumos tinklų kontrolės</t>
  </si>
  <si>
    <t>81242505</t>
  </si>
  <si>
    <t>Klaipėdos g. 26, 92354 Klaipėda</t>
  </si>
  <si>
    <t>KATILINĖ NR.3</t>
  </si>
  <si>
    <t>81242617</t>
  </si>
  <si>
    <t>Klaipėdos g. 28, 92354 Klaipėda</t>
  </si>
  <si>
    <t>KATILINĖ NR. 16</t>
  </si>
  <si>
    <t>81242694</t>
  </si>
  <si>
    <t>Klaipėdos g. 30, 92354 Klaipėda</t>
  </si>
  <si>
    <t>KATILINĖ NR. 17</t>
  </si>
  <si>
    <t>81089283</t>
  </si>
  <si>
    <t>Kretingos g. 24A, 92211 Klaipėda</t>
  </si>
  <si>
    <t>ŠILUMINĖ KAMERA NR. 2Š-3</t>
  </si>
  <si>
    <t>50021072</t>
  </si>
  <si>
    <t>Kvietinių g. 28A, Gargždai, 96121 Klaipėdos r. sav.</t>
  </si>
  <si>
    <t>KATILINĖ NR.5</t>
  </si>
  <si>
    <t>81089282</t>
  </si>
  <si>
    <t>Liepojos g. 43A, 92288 Klaipėda</t>
  </si>
  <si>
    <t>ŠILUMINĖ KAMERA 4Š-25</t>
  </si>
  <si>
    <t>81089281</t>
  </si>
  <si>
    <t>Liepų g. 3, 92138 Klaipėda</t>
  </si>
  <si>
    <t>ŠILUMINĖ KAMERA 4Š-2</t>
  </si>
  <si>
    <t>50021071</t>
  </si>
  <si>
    <t>Liepų g. 3A, Gargždai, 96121 Klaipėdos r. sav.</t>
  </si>
  <si>
    <t>81088955</t>
  </si>
  <si>
    <t>Liepų g. 62C, 92101 Klaipėda</t>
  </si>
  <si>
    <t>ŠILUMINĖS KAMEROS NR. 4Š-3,4Š-4</t>
  </si>
  <si>
    <t>81094068</t>
  </si>
  <si>
    <t>Lypkių g. 13, 94100 Klaipėda</t>
  </si>
  <si>
    <t>LYPKIŲ RAJONINĖ KATILINĖ</t>
  </si>
  <si>
    <t>Lypkių g.8 saulės elektrinė</t>
  </si>
  <si>
    <t>83000075</t>
  </si>
  <si>
    <t>Lypkių g. 17, 94100 Klaipėda</t>
  </si>
  <si>
    <t>Gamybinins pastatas</t>
  </si>
  <si>
    <t>Pastatas</t>
  </si>
  <si>
    <t>Pievų g. 43A, 92309 Klaipėda</t>
  </si>
  <si>
    <t>ŠILUMINĖ KAMERA 4Š-8</t>
  </si>
  <si>
    <t>81088956</t>
  </si>
  <si>
    <t>Plytinės g. 11, 92309 Klaipėda</t>
  </si>
  <si>
    <t>ŠILUMINĖ KAMERA NR. 4Š-10</t>
  </si>
  <si>
    <t>81089284</t>
  </si>
  <si>
    <t>Smiltelės g. 12C, 95195 Klaipėda</t>
  </si>
  <si>
    <t>ŠILUMINĖ KAMERA 4P-19</t>
  </si>
  <si>
    <t>Šaulių g. 8, 92137 Klaipėda</t>
  </si>
  <si>
    <t>ŠILUMOS KAMERA 1Š-9</t>
  </si>
  <si>
    <t>81088958</t>
  </si>
  <si>
    <t>Šilutės pl. 103, 95112 Klaipėda</t>
  </si>
  <si>
    <t>ŠILUMINĖ KAMERA 4P-11</t>
  </si>
  <si>
    <t>81094067</t>
  </si>
  <si>
    <t>Šilutės pl. 26, 91177 Klaipėda</t>
  </si>
  <si>
    <t>Klaipėdos rajoninė katilinė</t>
  </si>
  <si>
    <t>10 kV ir 6 kV</t>
  </si>
  <si>
    <t>81089287</t>
  </si>
  <si>
    <t>Šilutės pl. 36, 94137 Klaipėda</t>
  </si>
  <si>
    <t>ŠILUMINĖ KAMERA NR. 4P-6</t>
  </si>
  <si>
    <t>81089285</t>
  </si>
  <si>
    <t>Šilutės pl. 42, 94138 Klaipėda</t>
  </si>
  <si>
    <t>ŠILUMINĖ KAMERA 4P-7</t>
  </si>
  <si>
    <t>81088959</t>
  </si>
  <si>
    <t>Taikos pr. 142, Klaipėda</t>
  </si>
  <si>
    <t>ŠILUMINĖ KAMERA 2P-52</t>
  </si>
  <si>
    <t>50021265</t>
  </si>
  <si>
    <t>Turgaus g. 15, Gargždai, 96131, buvo P. Cvirkos g. 15, Gargždai, 96134 Klaipėdos r. sav.</t>
  </si>
  <si>
    <t>KATILINĖ NR. 2</t>
  </si>
  <si>
    <t>81089279</t>
  </si>
  <si>
    <t>Vingio g. 47A, 95229 Klaipėda</t>
  </si>
  <si>
    <t>ŠILUMINĖ KAMERA 4P-24</t>
  </si>
  <si>
    <t>10 vnt.</t>
  </si>
  <si>
    <t>12 skaitiklių. Objektai su neautomatizuota apskaita, duomenys nurašomi kas mėnesį  ir pateikiami deklaruojant ESO savitarnoje</t>
  </si>
  <si>
    <t>Objektai be skaitiklių, sutarta atsiskaityti pagal fiksuota galią</t>
  </si>
  <si>
    <t>13 vnt.</t>
  </si>
  <si>
    <t>Objektai su automatizuota apskaita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</si>
</sst>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."/>
  </numFmts>
  <fonts count="3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right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</cellXfs>
  <cellStyles count="2">
    <cellStyle name="Įprastas" xfId="0" builtinId="0"/>
    <cellStyle name="Įprastas 2" xfId="1" xr:uid="{80B54FF7-53DC-44F7-A14B-B4FA91619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0207-6B5B-48B0-8776-404BDB9FE9CC}">
  <dimension ref="A1:O12"/>
  <sheetViews>
    <sheetView tabSelected="1" workbookViewId="0">
      <selection activeCell="D20" sqref="D20"/>
    </sheetView>
  </sheetViews>
  <sheetFormatPr defaultRowHeight="15"/>
  <cols>
    <col min="1" max="1" width="57.28515625" customWidth="1"/>
    <col min="2" max="2" width="12.140625" bestFit="1" customWidth="1"/>
    <col min="3" max="5" width="11.7109375" bestFit="1" customWidth="1"/>
    <col min="6" max="6" width="10.7109375" bestFit="1" customWidth="1"/>
    <col min="7" max="10" width="11.7109375" bestFit="1" customWidth="1"/>
    <col min="11" max="11" width="10.7109375" bestFit="1" customWidth="1"/>
    <col min="12" max="13" width="11.7109375" bestFit="1" customWidth="1"/>
    <col min="14" max="14" width="14.42578125" customWidth="1"/>
    <col min="15" max="15" width="11.7109375" customWidth="1"/>
  </cols>
  <sheetData>
    <row r="1" spans="1:15" ht="18.75">
      <c r="A1" s="17" t="s">
        <v>0</v>
      </c>
    </row>
    <row r="4" spans="1:15" ht="34.15" customHeight="1">
      <c r="A4" s="1" t="s">
        <v>1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20" t="s">
        <v>2</v>
      </c>
      <c r="O4" s="20" t="s">
        <v>3</v>
      </c>
    </row>
    <row r="5" spans="1:15">
      <c r="A5" s="2" t="s">
        <v>4</v>
      </c>
      <c r="B5" s="2">
        <v>2011067</v>
      </c>
      <c r="C5" s="2">
        <v>1791304</v>
      </c>
      <c r="D5" s="2">
        <v>1430228</v>
      </c>
      <c r="E5" s="2">
        <v>836682</v>
      </c>
      <c r="F5" s="2">
        <v>313201</v>
      </c>
      <c r="G5" s="2">
        <v>357638</v>
      </c>
      <c r="H5" s="2">
        <v>237278</v>
      </c>
      <c r="I5" s="2">
        <v>204939</v>
      </c>
      <c r="J5" s="2">
        <v>232613</v>
      </c>
      <c r="K5" s="2">
        <v>535735</v>
      </c>
      <c r="L5" s="2">
        <v>859964</v>
      </c>
      <c r="M5" s="2">
        <v>1821084</v>
      </c>
      <c r="N5" s="19">
        <f>SUM(B5:M5)</f>
        <v>10631733</v>
      </c>
      <c r="O5" s="21">
        <f>N5*0.000001</f>
        <v>10.631732999999999</v>
      </c>
    </row>
    <row r="6" spans="1:15">
      <c r="A6" s="2" t="s">
        <v>5</v>
      </c>
      <c r="B6" s="2">
        <v>1534916</v>
      </c>
      <c r="C6" s="2">
        <v>1319866</v>
      </c>
      <c r="D6" s="2">
        <v>1524548</v>
      </c>
      <c r="E6" s="2">
        <v>805704</v>
      </c>
      <c r="F6" s="2">
        <v>314500</v>
      </c>
      <c r="G6" s="2">
        <v>666889</v>
      </c>
      <c r="H6" s="2">
        <v>255661</v>
      </c>
      <c r="I6" s="2">
        <v>250257</v>
      </c>
      <c r="J6" s="2">
        <v>221100</v>
      </c>
      <c r="K6" s="2">
        <v>248698</v>
      </c>
      <c r="L6" s="2">
        <v>841953</v>
      </c>
      <c r="M6" s="2">
        <v>1576294</v>
      </c>
      <c r="N6" s="19">
        <f t="shared" ref="N6:N8" si="0">SUM(B6:M6)</f>
        <v>9560386</v>
      </c>
      <c r="O6" s="21">
        <f t="shared" ref="O6:O9" si="1">N6*0.000001</f>
        <v>9.5603859999999994</v>
      </c>
    </row>
    <row r="7" spans="1:15">
      <c r="A7" s="2" t="s">
        <v>6</v>
      </c>
      <c r="B7" s="2">
        <v>1331357</v>
      </c>
      <c r="C7" s="2">
        <v>1237703</v>
      </c>
      <c r="D7" s="2">
        <v>1107572</v>
      </c>
      <c r="E7" s="2">
        <v>636421</v>
      </c>
      <c r="F7" s="2">
        <v>228720</v>
      </c>
      <c r="G7" s="2">
        <v>392700</v>
      </c>
      <c r="H7" s="2">
        <v>366791</v>
      </c>
      <c r="I7" s="2">
        <v>206566</v>
      </c>
      <c r="J7" s="2">
        <v>178581</v>
      </c>
      <c r="K7" s="2">
        <v>577341</v>
      </c>
      <c r="L7" s="2">
        <v>859964</v>
      </c>
      <c r="M7" s="2">
        <v>1821084</v>
      </c>
      <c r="N7" s="19">
        <f t="shared" si="0"/>
        <v>8944800</v>
      </c>
      <c r="O7" s="21">
        <f t="shared" si="1"/>
        <v>8.944799999999999</v>
      </c>
    </row>
    <row r="8" spans="1:15">
      <c r="A8" s="2" t="s">
        <v>7</v>
      </c>
      <c r="B8" s="19">
        <v>1625780</v>
      </c>
      <c r="C8" s="19">
        <v>1449624.3333333333</v>
      </c>
      <c r="D8" s="19">
        <v>1354116</v>
      </c>
      <c r="E8" s="19">
        <v>759602.33333333337</v>
      </c>
      <c r="F8" s="19">
        <v>285473.66666666669</v>
      </c>
      <c r="G8" s="19">
        <v>472409</v>
      </c>
      <c r="H8" s="19">
        <v>286576.66666666669</v>
      </c>
      <c r="I8" s="19">
        <v>220587.33333333334</v>
      </c>
      <c r="J8" s="19">
        <v>210764.66666666666</v>
      </c>
      <c r="K8" s="19">
        <v>453924.66666666669</v>
      </c>
      <c r="L8" s="19">
        <v>853960.33333333337</v>
      </c>
      <c r="M8" s="19">
        <v>1739487.3333333333</v>
      </c>
      <c r="N8" s="19">
        <f t="shared" si="0"/>
        <v>9712306.333333334</v>
      </c>
      <c r="O8" s="21">
        <f t="shared" si="1"/>
        <v>9.7123063333333342</v>
      </c>
    </row>
    <row r="9" spans="1:15">
      <c r="A9" s="2" t="s">
        <v>8</v>
      </c>
      <c r="B9" s="19">
        <v>1673938.1401307392</v>
      </c>
      <c r="C9" s="19">
        <v>1492564.46778055</v>
      </c>
      <c r="D9" s="19">
        <v>1394227.0286024408</v>
      </c>
      <c r="E9" s="19">
        <v>782102.93957298645</v>
      </c>
      <c r="F9" s="19">
        <v>293929.84206737851</v>
      </c>
      <c r="G9" s="19">
        <v>486402.49162926251</v>
      </c>
      <c r="H9" s="19">
        <v>295065.51464827149</v>
      </c>
      <c r="I9" s="19">
        <v>227121.47430550226</v>
      </c>
      <c r="J9" s="19">
        <v>217007.84492691213</v>
      </c>
      <c r="K9" s="19">
        <v>467370.62350346654</v>
      </c>
      <c r="L9" s="19">
        <v>879255.97074968705</v>
      </c>
      <c r="M9" s="19">
        <v>1791013.6620828027</v>
      </c>
      <c r="N9" s="19">
        <f t="shared" ref="N9" si="2">SUM(B9:M9)</f>
        <v>10000000</v>
      </c>
      <c r="O9" s="21">
        <f t="shared" si="1"/>
        <v>10</v>
      </c>
    </row>
    <row r="12" spans="1:15">
      <c r="A12" t="s">
        <v>9</v>
      </c>
    </row>
  </sheetData>
  <conditionalFormatting sqref="B5:M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E5A3-BE96-4901-AC9F-D2BD5201D47A}">
  <dimension ref="A1:M42"/>
  <sheetViews>
    <sheetView workbookViewId="0">
      <selection activeCell="H40" sqref="H40"/>
    </sheetView>
  </sheetViews>
  <sheetFormatPr defaultRowHeight="15"/>
  <cols>
    <col min="1" max="1" width="6.28515625" customWidth="1"/>
    <col min="2" max="2" width="9" customWidth="1"/>
    <col min="3" max="3" width="10.140625" style="14" customWidth="1"/>
    <col min="4" max="4" width="41.140625" customWidth="1"/>
    <col min="5" max="5" width="31.85546875" customWidth="1"/>
    <col min="6" max="6" width="16.28515625" customWidth="1"/>
    <col min="7" max="7" width="14.28515625" customWidth="1"/>
    <col min="8" max="9" width="14.42578125" customWidth="1"/>
    <col min="11" max="11" width="30.140625" customWidth="1"/>
    <col min="12" max="12" width="23.85546875" customWidth="1"/>
    <col min="13" max="13" width="11.28515625" customWidth="1"/>
  </cols>
  <sheetData>
    <row r="1" spans="1:13" s="17" customFormat="1" ht="18.75">
      <c r="A1" s="17" t="s">
        <v>10</v>
      </c>
      <c r="C1" s="18"/>
    </row>
    <row r="3" spans="1:13" s="5" customFormat="1" ht="45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</row>
    <row r="4" spans="1:13">
      <c r="A4" s="6">
        <v>1</v>
      </c>
      <c r="B4" s="3" t="s">
        <v>24</v>
      </c>
      <c r="C4" s="7" t="s">
        <v>25</v>
      </c>
      <c r="D4" s="3" t="s">
        <v>26</v>
      </c>
      <c r="E4" s="3" t="s">
        <v>27</v>
      </c>
      <c r="F4" s="8">
        <v>0</v>
      </c>
      <c r="G4" s="8"/>
      <c r="H4" s="8">
        <v>1.8</v>
      </c>
      <c r="I4" s="8" t="s">
        <v>28</v>
      </c>
      <c r="J4" s="3">
        <v>2238790</v>
      </c>
      <c r="K4" s="3" t="s">
        <v>29</v>
      </c>
      <c r="L4" s="3" t="s">
        <v>30</v>
      </c>
      <c r="M4" s="3" t="s">
        <v>31</v>
      </c>
    </row>
    <row r="5" spans="1:13">
      <c r="A5" s="6">
        <v>2</v>
      </c>
      <c r="B5" s="2" t="s">
        <v>32</v>
      </c>
      <c r="C5" s="9" t="s">
        <v>33</v>
      </c>
      <c r="D5" s="2" t="s">
        <v>34</v>
      </c>
      <c r="E5" s="2" t="s">
        <v>35</v>
      </c>
      <c r="F5" s="10">
        <v>3</v>
      </c>
      <c r="G5" s="10">
        <v>7</v>
      </c>
      <c r="H5" s="10">
        <v>2000</v>
      </c>
      <c r="I5" s="10" t="s">
        <v>36</v>
      </c>
      <c r="J5" s="2">
        <v>2237837</v>
      </c>
      <c r="K5" s="2" t="s">
        <v>37</v>
      </c>
      <c r="L5" s="2" t="s">
        <v>30</v>
      </c>
      <c r="M5" s="2" t="s">
        <v>31</v>
      </c>
    </row>
    <row r="6" spans="1:13">
      <c r="A6" s="6">
        <v>3</v>
      </c>
      <c r="B6" s="11" t="s">
        <v>24</v>
      </c>
      <c r="C6" s="12" t="s">
        <v>38</v>
      </c>
      <c r="D6" s="11" t="s">
        <v>34</v>
      </c>
      <c r="E6" s="11" t="s">
        <v>39</v>
      </c>
      <c r="F6" s="13">
        <v>0</v>
      </c>
      <c r="G6" s="13">
        <v>1</v>
      </c>
      <c r="H6" s="13">
        <v>1</v>
      </c>
      <c r="I6" s="13" t="s">
        <v>28</v>
      </c>
      <c r="J6" s="11">
        <v>2708994</v>
      </c>
      <c r="K6" s="11" t="s">
        <v>40</v>
      </c>
      <c r="L6" s="11" t="s">
        <v>30</v>
      </c>
      <c r="M6" s="11" t="s">
        <v>31</v>
      </c>
    </row>
    <row r="7" spans="1:13">
      <c r="A7" s="6">
        <v>4</v>
      </c>
      <c r="B7" s="2" t="s">
        <v>41</v>
      </c>
      <c r="C7" s="9">
        <v>50021266</v>
      </c>
      <c r="D7" s="2" t="s">
        <v>42</v>
      </c>
      <c r="E7" s="2" t="s">
        <v>43</v>
      </c>
      <c r="F7" s="10">
        <v>2</v>
      </c>
      <c r="G7" s="10">
        <v>6</v>
      </c>
      <c r="H7" s="10">
        <v>225</v>
      </c>
      <c r="I7" s="10" t="s">
        <v>28</v>
      </c>
      <c r="J7" s="2">
        <v>2223189</v>
      </c>
      <c r="K7" s="2" t="s">
        <v>29</v>
      </c>
      <c r="L7" s="2" t="s">
        <v>30</v>
      </c>
      <c r="M7" s="2" t="s">
        <v>31</v>
      </c>
    </row>
    <row r="8" spans="1:13">
      <c r="A8" s="6">
        <v>5</v>
      </c>
      <c r="B8" s="11" t="s">
        <v>24</v>
      </c>
      <c r="C8" s="12" t="s">
        <v>44</v>
      </c>
      <c r="D8" s="11" t="s">
        <v>45</v>
      </c>
      <c r="E8" s="11" t="s">
        <v>46</v>
      </c>
      <c r="F8" s="13">
        <v>0</v>
      </c>
      <c r="G8" s="13">
        <v>2</v>
      </c>
      <c r="H8" s="13">
        <v>5</v>
      </c>
      <c r="I8" s="13" t="s">
        <v>28</v>
      </c>
      <c r="J8" s="11">
        <v>2739072</v>
      </c>
      <c r="K8" s="11" t="s">
        <v>37</v>
      </c>
      <c r="L8" s="11" t="s">
        <v>30</v>
      </c>
      <c r="M8" s="11" t="s">
        <v>31</v>
      </c>
    </row>
    <row r="9" spans="1:13">
      <c r="A9" s="6">
        <v>6</v>
      </c>
      <c r="B9" s="11" t="s">
        <v>24</v>
      </c>
      <c r="C9" s="12" t="s">
        <v>47</v>
      </c>
      <c r="D9" s="11" t="s">
        <v>48</v>
      </c>
      <c r="E9" s="11" t="s">
        <v>49</v>
      </c>
      <c r="F9" s="13">
        <v>0</v>
      </c>
      <c r="G9" s="13">
        <v>2</v>
      </c>
      <c r="H9" s="13">
        <v>5</v>
      </c>
      <c r="I9" s="13" t="s">
        <v>28</v>
      </c>
      <c r="J9" s="11">
        <v>2736117</v>
      </c>
      <c r="K9" s="11" t="s">
        <v>37</v>
      </c>
      <c r="L9" s="11" t="s">
        <v>30</v>
      </c>
      <c r="M9" s="11" t="s">
        <v>31</v>
      </c>
    </row>
    <row r="10" spans="1:13">
      <c r="A10" s="6">
        <v>7</v>
      </c>
      <c r="B10" s="2" t="s">
        <v>24</v>
      </c>
      <c r="C10" s="9" t="s">
        <v>50</v>
      </c>
      <c r="D10" s="2" t="s">
        <v>51</v>
      </c>
      <c r="E10" s="2" t="s">
        <v>52</v>
      </c>
      <c r="F10" s="10">
        <v>2</v>
      </c>
      <c r="G10" s="10">
        <v>6</v>
      </c>
      <c r="H10" s="10">
        <v>100</v>
      </c>
      <c r="I10" s="10" t="s">
        <v>28</v>
      </c>
      <c r="J10" s="2">
        <v>2227692</v>
      </c>
      <c r="K10" s="2" t="s">
        <v>37</v>
      </c>
      <c r="L10" s="2" t="s">
        <v>30</v>
      </c>
      <c r="M10" s="2" t="s">
        <v>31</v>
      </c>
    </row>
    <row r="11" spans="1:13">
      <c r="A11" s="6">
        <v>8</v>
      </c>
      <c r="B11" s="11" t="s">
        <v>24</v>
      </c>
      <c r="C11" s="12" t="s">
        <v>53</v>
      </c>
      <c r="D11" s="11" t="s">
        <v>54</v>
      </c>
      <c r="E11" s="11" t="s">
        <v>55</v>
      </c>
      <c r="F11" s="13">
        <v>0</v>
      </c>
      <c r="G11" s="13">
        <v>2</v>
      </c>
      <c r="H11" s="13">
        <v>4</v>
      </c>
      <c r="I11" s="13" t="s">
        <v>28</v>
      </c>
      <c r="J11" s="11">
        <v>2793367</v>
      </c>
      <c r="K11" s="11" t="s">
        <v>37</v>
      </c>
      <c r="L11" s="11" t="s">
        <v>30</v>
      </c>
      <c r="M11" s="11" t="s">
        <v>31</v>
      </c>
    </row>
    <row r="12" spans="1:13">
      <c r="A12" s="6">
        <v>9</v>
      </c>
      <c r="B12" s="11" t="s">
        <v>24</v>
      </c>
      <c r="C12" s="12" t="s">
        <v>56</v>
      </c>
      <c r="D12" s="11" t="s">
        <v>57</v>
      </c>
      <c r="E12" s="11" t="s">
        <v>58</v>
      </c>
      <c r="F12" s="13">
        <v>0</v>
      </c>
      <c r="G12" s="13">
        <v>2</v>
      </c>
      <c r="H12" s="13">
        <v>5</v>
      </c>
      <c r="I12" s="13" t="s">
        <v>28</v>
      </c>
      <c r="J12" s="11">
        <v>2736399</v>
      </c>
      <c r="K12" s="11" t="s">
        <v>37</v>
      </c>
      <c r="L12" s="11" t="s">
        <v>30</v>
      </c>
      <c r="M12" s="11" t="s">
        <v>31</v>
      </c>
    </row>
    <row r="13" spans="1:13">
      <c r="A13" s="6">
        <v>10</v>
      </c>
      <c r="B13" s="3" t="s">
        <v>24</v>
      </c>
      <c r="C13" s="7" t="s">
        <v>59</v>
      </c>
      <c r="D13" s="3" t="s">
        <v>60</v>
      </c>
      <c r="E13" s="3" t="s">
        <v>61</v>
      </c>
      <c r="F13" s="8">
        <v>0</v>
      </c>
      <c r="G13" s="8"/>
      <c r="H13" s="8">
        <v>0.01</v>
      </c>
      <c r="I13" s="8" t="s">
        <v>28</v>
      </c>
      <c r="J13" s="3">
        <v>2247375</v>
      </c>
      <c r="K13" s="3" t="s">
        <v>29</v>
      </c>
      <c r="L13" s="3" t="s">
        <v>30</v>
      </c>
      <c r="M13" s="3" t="s">
        <v>31</v>
      </c>
    </row>
    <row r="14" spans="1:13">
      <c r="A14" s="6">
        <v>11</v>
      </c>
      <c r="B14" s="2" t="s">
        <v>24</v>
      </c>
      <c r="C14" s="9" t="s">
        <v>62</v>
      </c>
      <c r="D14" s="2" t="s">
        <v>63</v>
      </c>
      <c r="E14" s="2" t="s">
        <v>64</v>
      </c>
      <c r="F14" s="10">
        <v>1</v>
      </c>
      <c r="G14" s="10">
        <v>1</v>
      </c>
      <c r="H14" s="10">
        <v>4</v>
      </c>
      <c r="I14" s="10" t="s">
        <v>28</v>
      </c>
      <c r="J14" s="2">
        <v>2756005</v>
      </c>
      <c r="K14" s="2" t="s">
        <v>37</v>
      </c>
      <c r="L14" s="2" t="s">
        <v>30</v>
      </c>
      <c r="M14" s="2" t="s">
        <v>31</v>
      </c>
    </row>
    <row r="15" spans="1:13">
      <c r="A15" s="6">
        <v>12</v>
      </c>
      <c r="B15" s="2" t="s">
        <v>24</v>
      </c>
      <c r="C15" s="9" t="s">
        <v>65</v>
      </c>
      <c r="D15" s="2" t="s">
        <v>66</v>
      </c>
      <c r="E15" s="2" t="s">
        <v>67</v>
      </c>
      <c r="F15" s="10">
        <v>1</v>
      </c>
      <c r="G15" s="10">
        <v>1</v>
      </c>
      <c r="H15" s="10">
        <v>4</v>
      </c>
      <c r="I15" s="10" t="s">
        <v>28</v>
      </c>
      <c r="J15" s="2">
        <v>2760103</v>
      </c>
      <c r="K15" s="2" t="s">
        <v>37</v>
      </c>
      <c r="L15" s="2" t="s">
        <v>30</v>
      </c>
      <c r="M15" s="2" t="s">
        <v>31</v>
      </c>
    </row>
    <row r="16" spans="1:13">
      <c r="A16" s="6">
        <v>13</v>
      </c>
      <c r="B16" s="11" t="s">
        <v>24</v>
      </c>
      <c r="C16" s="12" t="s">
        <v>68</v>
      </c>
      <c r="D16" s="11" t="s">
        <v>69</v>
      </c>
      <c r="E16" s="11" t="s">
        <v>70</v>
      </c>
      <c r="F16" s="13">
        <v>0</v>
      </c>
      <c r="G16" s="13">
        <v>1</v>
      </c>
      <c r="H16" s="13">
        <v>4</v>
      </c>
      <c r="I16" s="13" t="s">
        <v>28</v>
      </c>
      <c r="J16" s="11">
        <v>2762911</v>
      </c>
      <c r="K16" s="11" t="s">
        <v>37</v>
      </c>
      <c r="L16" s="11" t="s">
        <v>30</v>
      </c>
      <c r="M16" s="11" t="s">
        <v>31</v>
      </c>
    </row>
    <row r="17" spans="1:13">
      <c r="A17" s="6">
        <v>14</v>
      </c>
      <c r="B17" s="2" t="s">
        <v>24</v>
      </c>
      <c r="C17" s="9" t="s">
        <v>71</v>
      </c>
      <c r="D17" s="2" t="s">
        <v>72</v>
      </c>
      <c r="E17" s="2" t="s">
        <v>73</v>
      </c>
      <c r="F17" s="10">
        <v>1</v>
      </c>
      <c r="G17" s="10">
        <v>1</v>
      </c>
      <c r="H17" s="10">
        <v>7.1</v>
      </c>
      <c r="I17" s="10" t="s">
        <v>28</v>
      </c>
      <c r="J17" s="2">
        <v>2229672</v>
      </c>
      <c r="K17" s="2" t="s">
        <v>29</v>
      </c>
      <c r="L17" s="2" t="s">
        <v>30</v>
      </c>
      <c r="M17" s="2" t="s">
        <v>31</v>
      </c>
    </row>
    <row r="18" spans="1:13">
      <c r="A18" s="6">
        <v>15</v>
      </c>
      <c r="B18" s="2" t="s">
        <v>41</v>
      </c>
      <c r="C18" s="9" t="s">
        <v>74</v>
      </c>
      <c r="D18" s="2" t="s">
        <v>75</v>
      </c>
      <c r="E18" s="2" t="s">
        <v>76</v>
      </c>
      <c r="F18" s="10">
        <v>1</v>
      </c>
      <c r="G18" s="10">
        <v>6</v>
      </c>
      <c r="H18" s="10">
        <v>87</v>
      </c>
      <c r="I18" s="10" t="s">
        <v>28</v>
      </c>
      <c r="J18" s="2">
        <v>2216197</v>
      </c>
      <c r="K18" s="2" t="s">
        <v>37</v>
      </c>
      <c r="L18" s="2" t="s">
        <v>30</v>
      </c>
      <c r="M18" s="2" t="s">
        <v>31</v>
      </c>
    </row>
    <row r="19" spans="1:13">
      <c r="A19" s="6">
        <v>16</v>
      </c>
      <c r="B19" s="3" t="s">
        <v>24</v>
      </c>
      <c r="C19" s="7" t="s">
        <v>77</v>
      </c>
      <c r="D19" s="3" t="s">
        <v>78</v>
      </c>
      <c r="E19" s="3" t="s">
        <v>79</v>
      </c>
      <c r="F19" s="8">
        <v>0</v>
      </c>
      <c r="G19" s="8"/>
      <c r="H19" s="8">
        <v>20</v>
      </c>
      <c r="I19" s="8" t="s">
        <v>28</v>
      </c>
      <c r="J19" s="3">
        <v>2211347</v>
      </c>
      <c r="K19" s="3" t="s">
        <v>29</v>
      </c>
      <c r="L19" s="3" t="s">
        <v>30</v>
      </c>
      <c r="M19" s="3" t="s">
        <v>31</v>
      </c>
    </row>
    <row r="20" spans="1:13">
      <c r="A20" s="6">
        <v>17</v>
      </c>
      <c r="B20" s="3" t="s">
        <v>24</v>
      </c>
      <c r="C20" s="7" t="s">
        <v>80</v>
      </c>
      <c r="D20" s="3" t="s">
        <v>81</v>
      </c>
      <c r="E20" s="3" t="s">
        <v>82</v>
      </c>
      <c r="F20" s="8">
        <v>0</v>
      </c>
      <c r="G20" s="8"/>
      <c r="H20" s="8">
        <v>1.2</v>
      </c>
      <c r="I20" s="8" t="s">
        <v>28</v>
      </c>
      <c r="J20" s="3">
        <v>2243414</v>
      </c>
      <c r="K20" s="3" t="s">
        <v>29</v>
      </c>
      <c r="L20" s="3" t="s">
        <v>30</v>
      </c>
      <c r="M20" s="3" t="s">
        <v>31</v>
      </c>
    </row>
    <row r="21" spans="1:13">
      <c r="A21" s="6">
        <v>18</v>
      </c>
      <c r="B21" s="11" t="s">
        <v>41</v>
      </c>
      <c r="C21" s="12" t="s">
        <v>83</v>
      </c>
      <c r="D21" s="11" t="s">
        <v>84</v>
      </c>
      <c r="E21" s="11" t="s">
        <v>58</v>
      </c>
      <c r="F21" s="13">
        <v>0</v>
      </c>
      <c r="G21" s="13">
        <v>6</v>
      </c>
      <c r="H21" s="13">
        <v>38</v>
      </c>
      <c r="I21" s="13" t="s">
        <v>28</v>
      </c>
      <c r="J21" s="11">
        <v>2247453</v>
      </c>
      <c r="K21" s="11" t="s">
        <v>37</v>
      </c>
      <c r="L21" s="11" t="s">
        <v>30</v>
      </c>
      <c r="M21" s="11" t="s">
        <v>31</v>
      </c>
    </row>
    <row r="22" spans="1:13">
      <c r="A22" s="6">
        <v>19</v>
      </c>
      <c r="B22" s="3" t="s">
        <v>24</v>
      </c>
      <c r="C22" s="7" t="s">
        <v>85</v>
      </c>
      <c r="D22" s="3" t="s">
        <v>86</v>
      </c>
      <c r="E22" s="3" t="s">
        <v>87</v>
      </c>
      <c r="F22" s="8">
        <v>0</v>
      </c>
      <c r="G22" s="8"/>
      <c r="H22" s="8">
        <v>2.4</v>
      </c>
      <c r="I22" s="8" t="s">
        <v>28</v>
      </c>
      <c r="J22" s="3">
        <v>2229590</v>
      </c>
      <c r="K22" s="3" t="s">
        <v>29</v>
      </c>
      <c r="L22" s="3" t="s">
        <v>30</v>
      </c>
      <c r="M22" s="3" t="s">
        <v>31</v>
      </c>
    </row>
    <row r="23" spans="1:13">
      <c r="A23" s="6">
        <v>20</v>
      </c>
      <c r="B23" s="2" t="s">
        <v>24</v>
      </c>
      <c r="C23" s="9" t="s">
        <v>88</v>
      </c>
      <c r="D23" s="2" t="s">
        <v>89</v>
      </c>
      <c r="E23" s="2" t="s">
        <v>90</v>
      </c>
      <c r="F23" s="10">
        <v>2</v>
      </c>
      <c r="G23" s="10">
        <v>7</v>
      </c>
      <c r="H23" s="10">
        <v>2000</v>
      </c>
      <c r="I23" s="10" t="s">
        <v>36</v>
      </c>
      <c r="J23" s="2">
        <v>2227691</v>
      </c>
      <c r="K23" s="2" t="s">
        <v>37</v>
      </c>
      <c r="L23" s="2" t="s">
        <v>30</v>
      </c>
      <c r="M23" s="2" t="s">
        <v>31</v>
      </c>
    </row>
    <row r="24" spans="1:13">
      <c r="A24" s="6">
        <v>21</v>
      </c>
      <c r="B24" s="11"/>
      <c r="C24" s="12">
        <v>81094068</v>
      </c>
      <c r="D24" s="11" t="s">
        <v>89</v>
      </c>
      <c r="E24" s="11" t="s">
        <v>90</v>
      </c>
      <c r="F24" s="13">
        <v>0</v>
      </c>
      <c r="G24" s="13">
        <v>1</v>
      </c>
      <c r="H24" s="13">
        <v>1</v>
      </c>
      <c r="I24" s="13" t="s">
        <v>28</v>
      </c>
      <c r="J24" s="11">
        <v>2227691</v>
      </c>
      <c r="K24" s="11" t="s">
        <v>91</v>
      </c>
      <c r="L24" s="11" t="s">
        <v>30</v>
      </c>
      <c r="M24" s="11" t="s">
        <v>31</v>
      </c>
    </row>
    <row r="25" spans="1:13">
      <c r="A25" s="6">
        <v>22</v>
      </c>
      <c r="B25" s="2" t="s">
        <v>24</v>
      </c>
      <c r="C25" s="9" t="s">
        <v>92</v>
      </c>
      <c r="D25" s="2" t="s">
        <v>93</v>
      </c>
      <c r="E25" s="2" t="s">
        <v>94</v>
      </c>
      <c r="F25" s="10">
        <v>2</v>
      </c>
      <c r="G25" s="10">
        <v>6</v>
      </c>
      <c r="H25" s="10">
        <v>900</v>
      </c>
      <c r="I25" s="10" t="s">
        <v>36</v>
      </c>
      <c r="J25" s="2">
        <v>2211756</v>
      </c>
      <c r="K25" s="2" t="s">
        <v>95</v>
      </c>
      <c r="L25" s="2" t="s">
        <v>30</v>
      </c>
      <c r="M25" s="2" t="s">
        <v>31</v>
      </c>
    </row>
    <row r="26" spans="1:13">
      <c r="A26" s="6">
        <v>23</v>
      </c>
      <c r="B26" s="3" t="s">
        <v>24</v>
      </c>
      <c r="C26" s="7">
        <v>81089280</v>
      </c>
      <c r="D26" s="3" t="s">
        <v>96</v>
      </c>
      <c r="E26" s="3" t="s">
        <v>97</v>
      </c>
      <c r="F26" s="8">
        <v>0</v>
      </c>
      <c r="G26" s="8"/>
      <c r="H26" s="8">
        <v>20</v>
      </c>
      <c r="I26" s="8" t="s">
        <v>28</v>
      </c>
      <c r="J26" s="3">
        <v>2211346</v>
      </c>
      <c r="K26" s="3" t="s">
        <v>29</v>
      </c>
      <c r="L26" s="3" t="s">
        <v>30</v>
      </c>
      <c r="M26" s="3" t="s">
        <v>31</v>
      </c>
    </row>
    <row r="27" spans="1:13">
      <c r="A27" s="6">
        <v>24</v>
      </c>
      <c r="B27" s="3" t="s">
        <v>24</v>
      </c>
      <c r="C27" s="7" t="s">
        <v>98</v>
      </c>
      <c r="D27" s="3" t="s">
        <v>99</v>
      </c>
      <c r="E27" s="3" t="s">
        <v>100</v>
      </c>
      <c r="F27" s="8">
        <v>0</v>
      </c>
      <c r="G27" s="8"/>
      <c r="H27" s="8">
        <v>20</v>
      </c>
      <c r="I27" s="8" t="s">
        <v>28</v>
      </c>
      <c r="J27" s="3">
        <v>2211183</v>
      </c>
      <c r="K27" s="3" t="s">
        <v>29</v>
      </c>
      <c r="L27" s="3" t="s">
        <v>30</v>
      </c>
      <c r="M27" s="3" t="s">
        <v>31</v>
      </c>
    </row>
    <row r="28" spans="1:13">
      <c r="A28" s="6">
        <v>25</v>
      </c>
      <c r="B28" s="3" t="s">
        <v>24</v>
      </c>
      <c r="C28" s="7" t="s">
        <v>101</v>
      </c>
      <c r="D28" s="3" t="s">
        <v>102</v>
      </c>
      <c r="E28" s="3" t="s">
        <v>103</v>
      </c>
      <c r="F28" s="8">
        <v>0</v>
      </c>
      <c r="G28" s="8"/>
      <c r="H28" s="8">
        <v>14</v>
      </c>
      <c r="I28" s="8" t="s">
        <v>28</v>
      </c>
      <c r="J28" s="3">
        <v>2211348</v>
      </c>
      <c r="K28" s="3" t="s">
        <v>29</v>
      </c>
      <c r="L28" s="3" t="s">
        <v>30</v>
      </c>
      <c r="M28" s="3" t="s">
        <v>31</v>
      </c>
    </row>
    <row r="29" spans="1:13">
      <c r="A29" s="6">
        <v>26</v>
      </c>
      <c r="B29" s="11" t="s">
        <v>24</v>
      </c>
      <c r="C29" s="12">
        <v>81089286</v>
      </c>
      <c r="D29" s="11" t="s">
        <v>104</v>
      </c>
      <c r="E29" s="11" t="s">
        <v>105</v>
      </c>
      <c r="F29" s="13">
        <v>0</v>
      </c>
      <c r="G29" s="13">
        <v>1</v>
      </c>
      <c r="H29" s="13">
        <v>4</v>
      </c>
      <c r="I29" s="13" t="s">
        <v>28</v>
      </c>
      <c r="J29" s="11">
        <v>2211349</v>
      </c>
      <c r="K29" s="11" t="s">
        <v>29</v>
      </c>
      <c r="L29" s="11" t="s">
        <v>30</v>
      </c>
      <c r="M29" s="11" t="s">
        <v>31</v>
      </c>
    </row>
    <row r="30" spans="1:13">
      <c r="A30" s="6">
        <v>27</v>
      </c>
      <c r="B30" s="3" t="s">
        <v>24</v>
      </c>
      <c r="C30" s="7" t="s">
        <v>106</v>
      </c>
      <c r="D30" s="3" t="s">
        <v>107</v>
      </c>
      <c r="E30" s="3" t="s">
        <v>108</v>
      </c>
      <c r="F30" s="8">
        <v>0</v>
      </c>
      <c r="G30" s="8"/>
      <c r="H30" s="8">
        <v>45</v>
      </c>
      <c r="I30" s="8" t="s">
        <v>28</v>
      </c>
      <c r="J30" s="3">
        <v>2211184</v>
      </c>
      <c r="K30" s="3" t="s">
        <v>29</v>
      </c>
      <c r="L30" s="3" t="s">
        <v>30</v>
      </c>
      <c r="M30" s="3" t="s">
        <v>31</v>
      </c>
    </row>
    <row r="31" spans="1:13">
      <c r="A31" s="6">
        <v>28</v>
      </c>
      <c r="B31" s="2" t="s">
        <v>24</v>
      </c>
      <c r="C31" s="9" t="s">
        <v>109</v>
      </c>
      <c r="D31" s="2" t="s">
        <v>110</v>
      </c>
      <c r="E31" s="2" t="s">
        <v>111</v>
      </c>
      <c r="F31" s="10">
        <v>7</v>
      </c>
      <c r="G31" s="10">
        <v>6</v>
      </c>
      <c r="H31" s="10">
        <v>3500</v>
      </c>
      <c r="I31" s="10" t="s">
        <v>112</v>
      </c>
      <c r="J31" s="2">
        <v>2242914</v>
      </c>
      <c r="K31" s="2" t="s">
        <v>37</v>
      </c>
      <c r="L31" s="2" t="s">
        <v>30</v>
      </c>
      <c r="M31" s="2" t="s">
        <v>31</v>
      </c>
    </row>
    <row r="32" spans="1:13">
      <c r="A32" s="6">
        <v>29</v>
      </c>
      <c r="B32" s="2" t="s">
        <v>24</v>
      </c>
      <c r="C32" s="9" t="s">
        <v>113</v>
      </c>
      <c r="D32" s="2" t="s">
        <v>114</v>
      </c>
      <c r="E32" s="2" t="s">
        <v>115</v>
      </c>
      <c r="F32" s="10">
        <v>1</v>
      </c>
      <c r="G32" s="10">
        <v>1</v>
      </c>
      <c r="H32" s="10">
        <v>20</v>
      </c>
      <c r="I32" s="10" t="s">
        <v>28</v>
      </c>
      <c r="J32" s="2">
        <v>2229673</v>
      </c>
      <c r="K32" s="2" t="s">
        <v>29</v>
      </c>
      <c r="L32" s="2" t="s">
        <v>30</v>
      </c>
      <c r="M32" s="2" t="s">
        <v>31</v>
      </c>
    </row>
    <row r="33" spans="1:13">
      <c r="A33" s="6">
        <v>30</v>
      </c>
      <c r="B33" s="2" t="s">
        <v>24</v>
      </c>
      <c r="C33" s="9" t="s">
        <v>116</v>
      </c>
      <c r="D33" s="2" t="s">
        <v>117</v>
      </c>
      <c r="E33" s="2" t="s">
        <v>118</v>
      </c>
      <c r="F33" s="10">
        <v>1</v>
      </c>
      <c r="G33" s="10">
        <v>1</v>
      </c>
      <c r="H33" s="10">
        <v>4</v>
      </c>
      <c r="I33" s="10" t="s">
        <v>28</v>
      </c>
      <c r="J33" s="2">
        <v>2238831</v>
      </c>
      <c r="K33" s="2" t="s">
        <v>29</v>
      </c>
      <c r="L33" s="2" t="s">
        <v>30</v>
      </c>
      <c r="M33" s="2" t="s">
        <v>31</v>
      </c>
    </row>
    <row r="34" spans="1:13">
      <c r="A34" s="6">
        <v>31</v>
      </c>
      <c r="B34" s="11" t="s">
        <v>24</v>
      </c>
      <c r="C34" s="12" t="s">
        <v>119</v>
      </c>
      <c r="D34" s="11" t="s">
        <v>120</v>
      </c>
      <c r="E34" s="11" t="s">
        <v>121</v>
      </c>
      <c r="F34" s="13">
        <v>0</v>
      </c>
      <c r="G34" s="13">
        <v>1</v>
      </c>
      <c r="H34" s="13">
        <v>10</v>
      </c>
      <c r="I34" s="13" t="s">
        <v>28</v>
      </c>
      <c r="J34" s="11">
        <v>2229591</v>
      </c>
      <c r="K34" s="11" t="s">
        <v>29</v>
      </c>
      <c r="L34" s="11" t="s">
        <v>30</v>
      </c>
      <c r="M34" s="11" t="s">
        <v>31</v>
      </c>
    </row>
    <row r="35" spans="1:13" ht="45">
      <c r="A35" s="6">
        <v>32</v>
      </c>
      <c r="B35" s="2" t="s">
        <v>41</v>
      </c>
      <c r="C35" s="9" t="s">
        <v>122</v>
      </c>
      <c r="D35" s="1" t="s">
        <v>123</v>
      </c>
      <c r="E35" s="2" t="s">
        <v>124</v>
      </c>
      <c r="F35" s="10">
        <v>2</v>
      </c>
      <c r="G35" s="10">
        <v>6</v>
      </c>
      <c r="H35" s="10">
        <v>200</v>
      </c>
      <c r="I35" s="10" t="s">
        <v>28</v>
      </c>
      <c r="J35" s="2">
        <v>2235580</v>
      </c>
      <c r="K35" s="2" t="s">
        <v>29</v>
      </c>
      <c r="L35" s="2" t="s">
        <v>30</v>
      </c>
      <c r="M35" s="2" t="s">
        <v>31</v>
      </c>
    </row>
    <row r="36" spans="1:13">
      <c r="A36" s="6">
        <v>33</v>
      </c>
      <c r="B36" s="3" t="s">
        <v>24</v>
      </c>
      <c r="C36" s="7" t="s">
        <v>125</v>
      </c>
      <c r="D36" s="3" t="s">
        <v>126</v>
      </c>
      <c r="E36" s="3" t="s">
        <v>127</v>
      </c>
      <c r="F36" s="8">
        <v>0</v>
      </c>
      <c r="G36" s="8"/>
      <c r="H36" s="8">
        <v>2</v>
      </c>
      <c r="I36" s="8" t="s">
        <v>28</v>
      </c>
      <c r="J36" s="3">
        <v>2229671</v>
      </c>
      <c r="K36" s="3" t="s">
        <v>29</v>
      </c>
      <c r="L36" s="3" t="s">
        <v>30</v>
      </c>
      <c r="M36" s="3" t="s">
        <v>31</v>
      </c>
    </row>
    <row r="38" spans="1:13">
      <c r="A38" s="15" t="s">
        <v>128</v>
      </c>
      <c r="B38" s="15" t="s">
        <v>129</v>
      </c>
      <c r="C38" s="15"/>
      <c r="D38" s="15"/>
      <c r="E38" s="15"/>
      <c r="F38" s="15"/>
    </row>
    <row r="39" spans="1:13">
      <c r="A39" s="16" t="s">
        <v>128</v>
      </c>
      <c r="B39" s="16" t="s">
        <v>130</v>
      </c>
      <c r="C39" s="16"/>
      <c r="D39" s="16"/>
      <c r="E39" s="16"/>
      <c r="F39" s="16"/>
    </row>
    <row r="40" spans="1:13">
      <c r="A40" t="s">
        <v>131</v>
      </c>
      <c r="B40" t="s">
        <v>132</v>
      </c>
      <c r="C40"/>
    </row>
    <row r="42" spans="1:13">
      <c r="D4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Aidas Kazėnas</dc:creator>
  <cp:keywords/>
  <dc:description/>
  <cp:lastModifiedBy>Skaidra Tunaitienė</cp:lastModifiedBy>
  <cp:revision/>
  <dcterms:created xsi:type="dcterms:W3CDTF">2023-12-01T11:05:42Z</dcterms:created>
  <dcterms:modified xsi:type="dcterms:W3CDTF">2026-06-11T09:33:47Z</dcterms:modified>
  <cp:category/>
  <cp:contentStatus/>
</cp:coreProperties>
</file>